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 vs act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;[Red]-#,##0"/>
  </numFmts>
  <fonts count="5">
    <font>
      <name val="Calibri"/>
      <family val="2"/>
      <color theme="1"/>
      <sz val="11"/>
      <scheme val="minor"/>
    </font>
    <font>
      <b val="1"/>
      <color rgb="00064C60"/>
      <sz val="14"/>
    </font>
    <font>
      <i val="1"/>
      <color rgb="005D6B7A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064C60"/>
      </patternFill>
    </fill>
    <fill>
      <patternFill patternType="solid">
        <fgColor rgb="00FFF8E6"/>
      </patternFill>
    </fill>
    <fill>
      <patternFill patternType="solid">
        <fgColor rgb="00E8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3" borderId="0" pivotButton="0" quotePrefix="0" xfId="0"/>
    <xf numFmtId="0" fontId="3" fillId="2" borderId="0" applyAlignment="1" pivotButton="0" quotePrefix="0" xfId="0">
      <alignment horizontal="center" vertical="center" wrapText="1"/>
    </xf>
    <xf numFmtId="165" fontId="0" fillId="3" borderId="0" pivotButton="0" quotePrefix="0" xfId="0"/>
    <xf numFmtId="165" fontId="0" fillId="0" borderId="0" pivotButton="0" quotePrefix="0" xfId="0"/>
    <xf numFmtId="164" fontId="0" fillId="0" borderId="0" pivotButton="0" quotePrefix="0" xfId="0"/>
    <xf numFmtId="0" fontId="4" fillId="0" borderId="0" pivotButton="0" quotePrefix="0" xfId="0"/>
    <xf numFmtId="165" fontId="0" fillId="4" borderId="0" pivotButton="0" quotePrefix="0" xfId="0"/>
    <xf numFmtId="165" fontId="3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6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</cols>
  <sheetData>
    <row r="1">
      <c r="A1" s="1" t="inlineStr">
        <is>
          <t>Annual budget and budget vs actual</t>
        </is>
      </c>
    </row>
    <row r="2">
      <c r="A2" s="2" t="inlineStr">
        <is>
          <t>₹. Enter the monthly budget (yellow) and actuals as each month closes.</t>
        </is>
      </c>
    </row>
    <row r="3">
      <c r="A3" t="inlineStr">
        <is>
          <t>Months closed (actuals entered)</t>
        </is>
      </c>
      <c r="E3" s="3" t="n">
        <v>7</v>
      </c>
    </row>
    <row r="4">
      <c r="A4" s="4" t="inlineStr">
        <is>
          <t>Line item</t>
        </is>
      </c>
      <c r="B4" s="4" t="inlineStr">
        <is>
          <t>Apr</t>
        </is>
      </c>
      <c r="C4" s="4" t="inlineStr">
        <is>
          <t>May</t>
        </is>
      </c>
      <c r="D4" s="4" t="inlineStr">
        <is>
          <t>Jun</t>
        </is>
      </c>
      <c r="E4" s="4" t="inlineStr">
        <is>
          <t>Jul</t>
        </is>
      </c>
      <c r="F4" s="4" t="inlineStr">
        <is>
          <t>Aug</t>
        </is>
      </c>
      <c r="G4" s="4" t="inlineStr">
        <is>
          <t>Sep</t>
        </is>
      </c>
      <c r="H4" s="4" t="inlineStr">
        <is>
          <t>Oct</t>
        </is>
      </c>
      <c r="I4" s="4" t="inlineStr">
        <is>
          <t>Nov</t>
        </is>
      </c>
      <c r="J4" s="4" t="inlineStr">
        <is>
          <t>Dec</t>
        </is>
      </c>
      <c r="K4" s="4" t="inlineStr">
        <is>
          <t>Jan</t>
        </is>
      </c>
      <c r="L4" s="4" t="inlineStr">
        <is>
          <t>Feb</t>
        </is>
      </c>
      <c r="M4" s="4" t="inlineStr">
        <is>
          <t>Mar</t>
        </is>
      </c>
      <c r="N4" s="4" t="inlineStr">
        <is>
          <t>Budget total</t>
        </is>
      </c>
      <c r="O4" s="4" t="inlineStr">
        <is>
          <t>Actual YTD</t>
        </is>
      </c>
      <c r="P4" s="4" t="inlineStr">
        <is>
          <t>Budget YTD</t>
        </is>
      </c>
      <c r="Q4" s="4" t="inlineStr">
        <is>
          <t>Variance YTD</t>
        </is>
      </c>
      <c r="R4" s="4" t="inlineStr">
        <is>
          <t>Variance %</t>
        </is>
      </c>
    </row>
    <row r="5">
      <c r="A5" t="inlineStr">
        <is>
          <t>Revenue</t>
        </is>
      </c>
      <c r="B5" s="5" t="n">
        <v>1500000</v>
      </c>
      <c r="C5" s="5" t="n">
        <v>1500000</v>
      </c>
      <c r="D5" s="5" t="n">
        <v>1500000</v>
      </c>
      <c r="E5" s="5" t="n">
        <v>1500000</v>
      </c>
      <c r="F5" s="5" t="n">
        <v>1500000</v>
      </c>
      <c r="G5" s="5" t="n">
        <v>1500000</v>
      </c>
      <c r="H5" s="5" t="n">
        <v>1500000</v>
      </c>
      <c r="I5" s="5" t="n">
        <v>1500000</v>
      </c>
      <c r="J5" s="5" t="n">
        <v>1500000</v>
      </c>
      <c r="K5" s="5" t="n">
        <v>1500000</v>
      </c>
      <c r="L5" s="5" t="n">
        <v>1500000</v>
      </c>
      <c r="M5" s="5" t="n">
        <v>1500000</v>
      </c>
      <c r="N5" s="6">
        <f>SUM(B5:M5)</f>
        <v/>
      </c>
      <c r="O5" s="6">
        <f>SUM(OFFSET(B16,0,0,1,$E$3))</f>
        <v/>
      </c>
      <c r="P5" s="6">
        <f>SUM(OFFSET(B5,0,0,1,$E$3))</f>
        <v/>
      </c>
      <c r="Q5" s="6">
        <f>O5-P5</f>
        <v/>
      </c>
      <c r="R5" s="7">
        <f>IF(P5=0,0,Q5/P5)</f>
        <v/>
      </c>
    </row>
    <row r="6">
      <c r="A6" t="inlineStr">
        <is>
          <t>Cost of goods sold</t>
        </is>
      </c>
      <c r="B6" s="5" t="n">
        <v>1050000</v>
      </c>
      <c r="C6" s="5" t="n">
        <v>1050000</v>
      </c>
      <c r="D6" s="5" t="n">
        <v>1050000</v>
      </c>
      <c r="E6" s="5" t="n">
        <v>1050000</v>
      </c>
      <c r="F6" s="5" t="n">
        <v>1050000</v>
      </c>
      <c r="G6" s="5" t="n">
        <v>1050000</v>
      </c>
      <c r="H6" s="5" t="n">
        <v>1050000</v>
      </c>
      <c r="I6" s="5" t="n">
        <v>1050000</v>
      </c>
      <c r="J6" s="5" t="n">
        <v>1050000</v>
      </c>
      <c r="K6" s="5" t="n">
        <v>1050000</v>
      </c>
      <c r="L6" s="5" t="n">
        <v>1050000</v>
      </c>
      <c r="M6" s="5" t="n">
        <v>1050000</v>
      </c>
      <c r="N6" s="6">
        <f>SUM(B6:M6)</f>
        <v/>
      </c>
      <c r="O6" s="6">
        <f>SUM(OFFSET(B17,0,0,1,$E$3))</f>
        <v/>
      </c>
      <c r="P6" s="6">
        <f>SUM(OFFSET(B6,0,0,1,$E$3))</f>
        <v/>
      </c>
      <c r="Q6" s="6">
        <f>O6-P6</f>
        <v/>
      </c>
      <c r="R6" s="7">
        <f>IF(P6=0,0,Q6/P6)</f>
        <v/>
      </c>
    </row>
    <row r="7">
      <c r="A7" t="inlineStr">
        <is>
          <t>Salaries</t>
        </is>
      </c>
      <c r="B7" s="5" t="n">
        <v>180000</v>
      </c>
      <c r="C7" s="5" t="n">
        <v>180000</v>
      </c>
      <c r="D7" s="5" t="n">
        <v>180000</v>
      </c>
      <c r="E7" s="5" t="n">
        <v>180000</v>
      </c>
      <c r="F7" s="5" t="n">
        <v>180000</v>
      </c>
      <c r="G7" s="5" t="n">
        <v>180000</v>
      </c>
      <c r="H7" s="5" t="n">
        <v>180000</v>
      </c>
      <c r="I7" s="5" t="n">
        <v>180000</v>
      </c>
      <c r="J7" s="5" t="n">
        <v>180000</v>
      </c>
      <c r="K7" s="5" t="n">
        <v>180000</v>
      </c>
      <c r="L7" s="5" t="n">
        <v>180000</v>
      </c>
      <c r="M7" s="5" t="n">
        <v>180000</v>
      </c>
      <c r="N7" s="6">
        <f>SUM(B7:M7)</f>
        <v/>
      </c>
      <c r="O7" s="6">
        <f>SUM(OFFSET(B18,0,0,1,$E$3))</f>
        <v/>
      </c>
      <c r="P7" s="6">
        <f>SUM(OFFSET(B7,0,0,1,$E$3))</f>
        <v/>
      </c>
      <c r="Q7" s="6">
        <f>O7-P7</f>
        <v/>
      </c>
      <c r="R7" s="7">
        <f>IF(P7=0,0,Q7/P7)</f>
        <v/>
      </c>
    </row>
    <row r="8">
      <c r="A8" t="inlineStr">
        <is>
          <t>Rent &amp; utilities</t>
        </is>
      </c>
      <c r="B8" s="5" t="n">
        <v>60000</v>
      </c>
      <c r="C8" s="5" t="n">
        <v>60000</v>
      </c>
      <c r="D8" s="5" t="n">
        <v>60000</v>
      </c>
      <c r="E8" s="5" t="n">
        <v>60000</v>
      </c>
      <c r="F8" s="5" t="n">
        <v>60000</v>
      </c>
      <c r="G8" s="5" t="n">
        <v>60000</v>
      </c>
      <c r="H8" s="5" t="n">
        <v>60000</v>
      </c>
      <c r="I8" s="5" t="n">
        <v>60000</v>
      </c>
      <c r="J8" s="5" t="n">
        <v>60000</v>
      </c>
      <c r="K8" s="5" t="n">
        <v>60000</v>
      </c>
      <c r="L8" s="5" t="n">
        <v>60000</v>
      </c>
      <c r="M8" s="5" t="n">
        <v>60000</v>
      </c>
      <c r="N8" s="6">
        <f>SUM(B8:M8)</f>
        <v/>
      </c>
      <c r="O8" s="6">
        <f>SUM(OFFSET(B19,0,0,1,$E$3))</f>
        <v/>
      </c>
      <c r="P8" s="6">
        <f>SUM(OFFSET(B8,0,0,1,$E$3))</f>
        <v/>
      </c>
      <c r="Q8" s="6">
        <f>O8-P8</f>
        <v/>
      </c>
      <c r="R8" s="7">
        <f>IF(P8=0,0,Q8/P8)</f>
        <v/>
      </c>
    </row>
    <row r="9">
      <c r="A9" t="inlineStr">
        <is>
          <t>Marketing</t>
        </is>
      </c>
      <c r="B9" s="5" t="n">
        <v>40000</v>
      </c>
      <c r="C9" s="5" t="n">
        <v>40000</v>
      </c>
      <c r="D9" s="5" t="n">
        <v>40000</v>
      </c>
      <c r="E9" s="5" t="n">
        <v>40000</v>
      </c>
      <c r="F9" s="5" t="n">
        <v>40000</v>
      </c>
      <c r="G9" s="5" t="n">
        <v>40000</v>
      </c>
      <c r="H9" s="5" t="n">
        <v>40000</v>
      </c>
      <c r="I9" s="5" t="n">
        <v>40000</v>
      </c>
      <c r="J9" s="5" t="n">
        <v>40000</v>
      </c>
      <c r="K9" s="5" t="n">
        <v>40000</v>
      </c>
      <c r="L9" s="5" t="n">
        <v>40000</v>
      </c>
      <c r="M9" s="5" t="n">
        <v>40000</v>
      </c>
      <c r="N9" s="6">
        <f>SUM(B9:M9)</f>
        <v/>
      </c>
      <c r="O9" s="6">
        <f>SUM(OFFSET(B20,0,0,1,$E$3))</f>
        <v/>
      </c>
      <c r="P9" s="6">
        <f>SUM(OFFSET(B9,0,0,1,$E$3))</f>
        <v/>
      </c>
      <c r="Q9" s="6">
        <f>O9-P9</f>
        <v/>
      </c>
      <c r="R9" s="7">
        <f>IF(P9=0,0,Q9/P9)</f>
        <v/>
      </c>
    </row>
    <row r="10">
      <c r="A10" t="inlineStr">
        <is>
          <t>Other expenses</t>
        </is>
      </c>
      <c r="B10" s="5" t="n">
        <v>50000</v>
      </c>
      <c r="C10" s="5" t="n">
        <v>50000</v>
      </c>
      <c r="D10" s="5" t="n">
        <v>50000</v>
      </c>
      <c r="E10" s="5" t="n">
        <v>50000</v>
      </c>
      <c r="F10" s="5" t="n">
        <v>50000</v>
      </c>
      <c r="G10" s="5" t="n">
        <v>50000</v>
      </c>
      <c r="H10" s="5" t="n">
        <v>50000</v>
      </c>
      <c r="I10" s="5" t="n">
        <v>50000</v>
      </c>
      <c r="J10" s="5" t="n">
        <v>50000</v>
      </c>
      <c r="K10" s="5" t="n">
        <v>50000</v>
      </c>
      <c r="L10" s="5" t="n">
        <v>50000</v>
      </c>
      <c r="M10" s="5" t="n">
        <v>50000</v>
      </c>
      <c r="N10" s="6">
        <f>SUM(B10:M10)</f>
        <v/>
      </c>
      <c r="O10" s="6">
        <f>SUM(OFFSET(B21,0,0,1,$E$3))</f>
        <v/>
      </c>
      <c r="P10" s="6">
        <f>SUM(OFFSET(B10,0,0,1,$E$3))</f>
        <v/>
      </c>
      <c r="Q10" s="6">
        <f>O10-P10</f>
        <v/>
      </c>
      <c r="R10" s="7">
        <f>IF(P10=0,0,Q10/P10)</f>
        <v/>
      </c>
    </row>
    <row r="11">
      <c r="A11" s="8" t="inlineStr">
        <is>
          <t>Gross profit</t>
        </is>
      </c>
      <c r="B11" s="9">
        <f>B5-B6</f>
        <v/>
      </c>
      <c r="C11" s="9">
        <f>C5-C6</f>
        <v/>
      </c>
      <c r="D11" s="9">
        <f>D5-D6</f>
        <v/>
      </c>
      <c r="E11" s="9">
        <f>E5-E6</f>
        <v/>
      </c>
      <c r="F11" s="9">
        <f>F5-F6</f>
        <v/>
      </c>
      <c r="G11" s="9">
        <f>G5-G6</f>
        <v/>
      </c>
      <c r="H11" s="9">
        <f>H5-H6</f>
        <v/>
      </c>
      <c r="I11" s="9">
        <f>I5-I6</f>
        <v/>
      </c>
      <c r="J11" s="9">
        <f>J5-J6</f>
        <v/>
      </c>
      <c r="K11" s="9">
        <f>K5-K6</f>
        <v/>
      </c>
      <c r="L11" s="9">
        <f>L5-L6</f>
        <v/>
      </c>
      <c r="M11" s="9">
        <f>M5-M6</f>
        <v/>
      </c>
      <c r="N11" s="6">
        <f>SUM(B11:M11)</f>
        <v/>
      </c>
      <c r="O11" s="6">
        <f>SUM(OFFSET(B22,0,0,1,$E$3))</f>
        <v/>
      </c>
      <c r="P11" s="6">
        <f>SUM(OFFSET(B11,0,0,1,$E$3))</f>
        <v/>
      </c>
      <c r="Q11" s="6">
        <f>O11-P11</f>
        <v/>
      </c>
      <c r="R11" s="7">
        <f>IF(P11=0,0,Q11/P11)</f>
        <v/>
      </c>
    </row>
    <row r="12">
      <c r="A12" s="8" t="inlineStr">
        <is>
          <t>Operating profit</t>
        </is>
      </c>
      <c r="B12" s="9">
        <f>B11-SUM(B7:B10)</f>
        <v/>
      </c>
      <c r="C12" s="9">
        <f>C11-SUM(C7:C10)</f>
        <v/>
      </c>
      <c r="D12" s="9">
        <f>D11-SUM(D7:D10)</f>
        <v/>
      </c>
      <c r="E12" s="9">
        <f>E11-SUM(E7:E10)</f>
        <v/>
      </c>
      <c r="F12" s="9">
        <f>F11-SUM(F7:F10)</f>
        <v/>
      </c>
      <c r="G12" s="9">
        <f>G11-SUM(G7:G10)</f>
        <v/>
      </c>
      <c r="H12" s="9">
        <f>H11-SUM(H7:H10)</f>
        <v/>
      </c>
      <c r="I12" s="9">
        <f>I11-SUM(I7:I10)</f>
        <v/>
      </c>
      <c r="J12" s="9">
        <f>J11-SUM(J7:J10)</f>
        <v/>
      </c>
      <c r="K12" s="9">
        <f>K11-SUM(K7:K10)</f>
        <v/>
      </c>
      <c r="L12" s="9">
        <f>L11-SUM(L7:L10)</f>
        <v/>
      </c>
      <c r="M12" s="9">
        <f>M11-SUM(M7:M10)</f>
        <v/>
      </c>
      <c r="N12" s="6">
        <f>SUM(B12:M12)</f>
        <v/>
      </c>
      <c r="O12" s="6">
        <f>SUM(OFFSET(B23,0,0,1,$E$3))</f>
        <v/>
      </c>
      <c r="P12" s="6">
        <f>SUM(OFFSET(B12,0,0,1,$E$3))</f>
        <v/>
      </c>
      <c r="Q12" s="6">
        <f>O12-P12</f>
        <v/>
      </c>
      <c r="R12" s="7">
        <f>IF(P12=0,0,Q12/P12)</f>
        <v/>
      </c>
    </row>
    <row r="13"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</row>
    <row r="14">
      <c r="A14" s="8" t="inlineStr">
        <is>
          <t>ACTUALS</t>
        </is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</row>
    <row r="15">
      <c r="A15" s="4" t="inlineStr">
        <is>
          <t>Line item</t>
        </is>
      </c>
      <c r="B15" s="10" t="inlineStr">
        <is>
          <t>Apr</t>
        </is>
      </c>
      <c r="C15" s="10" t="inlineStr">
        <is>
          <t>May</t>
        </is>
      </c>
      <c r="D15" s="10" t="inlineStr">
        <is>
          <t>Jun</t>
        </is>
      </c>
      <c r="E15" s="10" t="inlineStr">
        <is>
          <t>Jul</t>
        </is>
      </c>
      <c r="F15" s="10" t="inlineStr">
        <is>
          <t>Aug</t>
        </is>
      </c>
      <c r="G15" s="10" t="inlineStr">
        <is>
          <t>Sep</t>
        </is>
      </c>
      <c r="H15" s="10" t="inlineStr">
        <is>
          <t>Oct</t>
        </is>
      </c>
      <c r="I15" s="10" t="inlineStr">
        <is>
          <t>Nov</t>
        </is>
      </c>
      <c r="J15" s="10" t="inlineStr">
        <is>
          <t>Dec</t>
        </is>
      </c>
      <c r="K15" s="10" t="inlineStr">
        <is>
          <t>Jan</t>
        </is>
      </c>
      <c r="L15" s="10" t="inlineStr">
        <is>
          <t>Feb</t>
        </is>
      </c>
      <c r="M15" s="10" t="inlineStr">
        <is>
          <t>Mar</t>
        </is>
      </c>
      <c r="N15" s="6" t="n"/>
      <c r="O15" s="6" t="n"/>
      <c r="P15" s="6" t="n"/>
      <c r="Q15" s="6" t="n"/>
    </row>
    <row r="16">
      <c r="A16" t="inlineStr">
        <is>
          <t>Revenue</t>
        </is>
      </c>
      <c r="B16" s="5" t="n">
        <v>1420000</v>
      </c>
      <c r="C16" s="5" t="n">
        <v>1510000</v>
      </c>
      <c r="D16" s="5" t="n">
        <v>1480000</v>
      </c>
      <c r="E16" s="5" t="n">
        <v>1600000</v>
      </c>
      <c r="F16" s="5" t="n">
        <v>1550000</v>
      </c>
      <c r="G16" s="5" t="n">
        <v>1390000</v>
      </c>
      <c r="H16" s="5" t="n">
        <v>1620000</v>
      </c>
      <c r="I16" s="5" t="n"/>
      <c r="J16" s="5" t="n"/>
      <c r="K16" s="5" t="n"/>
      <c r="L16" s="5" t="n"/>
      <c r="M16" s="5" t="n"/>
      <c r="N16" s="6" t="n"/>
      <c r="O16" s="6" t="n"/>
      <c r="P16" s="6" t="n"/>
      <c r="Q16" s="6" t="n"/>
    </row>
    <row r="17">
      <c r="A17" t="inlineStr">
        <is>
          <t>Cost of goods sold</t>
        </is>
      </c>
      <c r="B17" s="5" t="n">
        <v>1000000</v>
      </c>
      <c r="C17" s="5" t="n">
        <v>1065000</v>
      </c>
      <c r="D17" s="5" t="n">
        <v>1050000</v>
      </c>
      <c r="E17" s="5" t="n">
        <v>1120000</v>
      </c>
      <c r="F17" s="5" t="n">
        <v>1090000</v>
      </c>
      <c r="G17" s="5" t="n">
        <v>985000</v>
      </c>
      <c r="H17" s="5" t="n">
        <v>1150000</v>
      </c>
      <c r="I17" s="5" t="n"/>
      <c r="J17" s="5" t="n"/>
      <c r="K17" s="5" t="n"/>
      <c r="L17" s="5" t="n"/>
      <c r="M17" s="5" t="n"/>
      <c r="N17" s="6" t="n"/>
      <c r="O17" s="6" t="n"/>
      <c r="P17" s="6" t="n"/>
      <c r="Q17" s="6" t="n"/>
    </row>
    <row r="18">
      <c r="A18" t="inlineStr">
        <is>
          <t>Salaries</t>
        </is>
      </c>
      <c r="B18" s="5" t="n">
        <v>180000</v>
      </c>
      <c r="C18" s="5" t="n">
        <v>180000</v>
      </c>
      <c r="D18" s="5" t="n">
        <v>180000</v>
      </c>
      <c r="E18" s="5" t="n">
        <v>180000</v>
      </c>
      <c r="F18" s="5" t="n">
        <v>180000</v>
      </c>
      <c r="G18" s="5" t="n">
        <v>180000</v>
      </c>
      <c r="H18" s="5" t="n">
        <v>180000</v>
      </c>
      <c r="I18" s="5" t="n"/>
      <c r="J18" s="5" t="n"/>
      <c r="K18" s="5" t="n"/>
      <c r="L18" s="5" t="n"/>
      <c r="M18" s="5" t="n"/>
      <c r="N18" s="6" t="n"/>
      <c r="O18" s="6" t="n"/>
      <c r="P18" s="6" t="n"/>
      <c r="Q18" s="6" t="n"/>
    </row>
    <row r="19">
      <c r="A19" t="inlineStr">
        <is>
          <t>Rent &amp; utilities</t>
        </is>
      </c>
      <c r="B19" s="5" t="n">
        <v>60000</v>
      </c>
      <c r="C19" s="5" t="n">
        <v>60000</v>
      </c>
      <c r="D19" s="5" t="n">
        <v>62000</v>
      </c>
      <c r="E19" s="5" t="n">
        <v>62000</v>
      </c>
      <c r="F19" s="5" t="n">
        <v>62000</v>
      </c>
      <c r="G19" s="5" t="n">
        <v>62000</v>
      </c>
      <c r="H19" s="5" t="n">
        <v>62000</v>
      </c>
      <c r="I19" s="5" t="n"/>
      <c r="J19" s="5" t="n"/>
      <c r="K19" s="5" t="n"/>
      <c r="L19" s="5" t="n"/>
      <c r="M19" s="5" t="n"/>
      <c r="N19" s="6" t="n"/>
      <c r="O19" s="6" t="n"/>
      <c r="P19" s="6" t="n"/>
      <c r="Q19" s="6" t="n"/>
    </row>
    <row r="20">
      <c r="A20" t="inlineStr">
        <is>
          <t>Marketing</t>
        </is>
      </c>
      <c r="B20" s="5" t="n">
        <v>35000</v>
      </c>
      <c r="C20" s="5" t="n">
        <v>52000</v>
      </c>
      <c r="D20" s="5" t="n">
        <v>40000</v>
      </c>
      <c r="E20" s="5" t="n">
        <v>38000</v>
      </c>
      <c r="F20" s="5" t="n">
        <v>61000</v>
      </c>
      <c r="G20" s="5" t="n">
        <v>30000</v>
      </c>
      <c r="H20" s="5" t="n">
        <v>45000</v>
      </c>
      <c r="I20" s="5" t="n"/>
      <c r="J20" s="5" t="n"/>
      <c r="K20" s="5" t="n"/>
      <c r="L20" s="5" t="n"/>
      <c r="M20" s="5" t="n"/>
      <c r="N20" s="6" t="n"/>
      <c r="O20" s="6" t="n"/>
      <c r="P20" s="6" t="n"/>
      <c r="Q20" s="6" t="n"/>
    </row>
    <row r="21">
      <c r="A21" t="inlineStr">
        <is>
          <t>Other expenses</t>
        </is>
      </c>
      <c r="B21" s="5" t="n">
        <v>48000</v>
      </c>
      <c r="C21" s="5" t="n">
        <v>51000</v>
      </c>
      <c r="D21" s="5" t="n">
        <v>55000</v>
      </c>
      <c r="E21" s="5" t="n">
        <v>47000</v>
      </c>
      <c r="F21" s="5" t="n">
        <v>52000</v>
      </c>
      <c r="G21" s="5" t="n">
        <v>49000</v>
      </c>
      <c r="H21" s="5" t="n">
        <v>50000</v>
      </c>
      <c r="I21" s="5" t="n"/>
      <c r="J21" s="5" t="n"/>
      <c r="K21" s="5" t="n"/>
      <c r="L21" s="5" t="n"/>
      <c r="M21" s="5" t="n"/>
      <c r="N21" s="6" t="n"/>
      <c r="O21" s="6" t="n"/>
      <c r="P21" s="6" t="n"/>
      <c r="Q21" s="6" t="n"/>
    </row>
    <row r="22">
      <c r="A22" s="8" t="inlineStr">
        <is>
          <t>Gross profit</t>
        </is>
      </c>
      <c r="B22" s="9">
        <f>B16-B17</f>
        <v/>
      </c>
      <c r="C22" s="9">
        <f>C16-C17</f>
        <v/>
      </c>
      <c r="D22" s="9">
        <f>D16-D17</f>
        <v/>
      </c>
      <c r="E22" s="9">
        <f>E16-E17</f>
        <v/>
      </c>
      <c r="F22" s="9">
        <f>F16-F17</f>
        <v/>
      </c>
      <c r="G22" s="9">
        <f>G16-G17</f>
        <v/>
      </c>
      <c r="H22" s="9">
        <f>H16-H17</f>
        <v/>
      </c>
      <c r="I22" s="9">
        <f>I16-I17</f>
        <v/>
      </c>
      <c r="J22" s="9">
        <f>J16-J17</f>
        <v/>
      </c>
      <c r="K22" s="9">
        <f>K16-K17</f>
        <v/>
      </c>
      <c r="L22" s="9">
        <f>L16-L17</f>
        <v/>
      </c>
      <c r="M22" s="9">
        <f>M16-M17</f>
        <v/>
      </c>
      <c r="N22" s="6" t="n"/>
      <c r="O22" s="6" t="n"/>
      <c r="P22" s="6" t="n"/>
      <c r="Q22" s="6" t="n"/>
    </row>
    <row r="23">
      <c r="A23" s="8" t="inlineStr">
        <is>
          <t>Operating profit</t>
        </is>
      </c>
      <c r="B23" s="9">
        <f>B22-SUM(B18:B21)</f>
        <v/>
      </c>
      <c r="C23" s="9">
        <f>C22-SUM(C18:C21)</f>
        <v/>
      </c>
      <c r="D23" s="9">
        <f>D22-SUM(D18:D21)</f>
        <v/>
      </c>
      <c r="E23" s="9">
        <f>E22-SUM(E18:E21)</f>
        <v/>
      </c>
      <c r="F23" s="9">
        <f>F22-SUM(F18:F21)</f>
        <v/>
      </c>
      <c r="G23" s="9">
        <f>G22-SUM(G18:G21)</f>
        <v/>
      </c>
      <c r="H23" s="9">
        <f>H22-SUM(H18:H21)</f>
        <v/>
      </c>
      <c r="I23" s="9">
        <f>I22-SUM(I18:I21)</f>
        <v/>
      </c>
      <c r="J23" s="9">
        <f>J22-SUM(J18:J21)</f>
        <v/>
      </c>
      <c r="K23" s="9">
        <f>K22-SUM(K18:K21)</f>
        <v/>
      </c>
      <c r="L23" s="9">
        <f>L22-SUM(L18:L21)</f>
        <v/>
      </c>
      <c r="M23" s="9">
        <f>M22-SUM(M18:M21)</f>
        <v/>
      </c>
      <c r="N23" s="6" t="n"/>
      <c r="O23" s="6" t="n"/>
      <c r="P23" s="6" t="n"/>
      <c r="Q23" s="6" t="n"/>
    </row>
    <row r="25">
      <c r="A25" t="inlineStr">
        <is>
          <t>Note: for cost lines a positive variance means overspend; for revenue and profit a positive variance is favourable.</t>
        </is>
      </c>
    </row>
    <row r="26">
      <c r="A26" t="inlineStr">
        <is>
          <t>Bebaak · bebaak.co · Template provided as-is for planning; review with your adviser. Yellow cells are inputs; other cells are formulas.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2026-10-31T15:17:55Z</dcterms:created>
  <dcterms:modified xmlns:dcterms="http://purl.org/dc/terms/" xmlns:xsi="http://www.w3.org/2001/XMLSchema-instance" xsi:type="dcterms:W3CDTF">2026-10-31T15:17:55Z</dcterms:modified>
</cp:coreProperties>
</file>